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4905" activeTab="0"/>
  </bookViews>
  <sheets>
    <sheet name="додаток 7" sheetId="1" r:id="rId1"/>
  </sheets>
  <definedNames>
    <definedName name="_xlnm.Print_Titles" localSheetId="0">'додаток 7'!$8:$16</definedName>
  </definedNames>
  <calcPr fullCalcOnLoad="1"/>
</workbook>
</file>

<file path=xl/sharedStrings.xml><?xml version="1.0" encoding="utf-8"?>
<sst xmlns="http://schemas.openxmlformats.org/spreadsheetml/2006/main" count="83" uniqueCount="59">
  <si>
    <t>(грн)</t>
  </si>
  <si>
    <t>Загальний фонд</t>
  </si>
  <si>
    <t>Спеціальний фонд</t>
  </si>
  <si>
    <t>усього</t>
  </si>
  <si>
    <t>у тому числі бюджет розвитку</t>
  </si>
  <si>
    <t>Код Функціональної класифікації видатків та кредитування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</si>
  <si>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</si>
  <si>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</si>
  <si>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0490</t>
  </si>
  <si>
    <t>0180</t>
  </si>
  <si>
    <t>3710000</t>
  </si>
  <si>
    <t>УСЬОГО</t>
  </si>
  <si>
    <t>(код бюджету)</t>
  </si>
  <si>
    <t>Х</t>
  </si>
  <si>
    <t>3700000</t>
  </si>
  <si>
    <t>Усього</t>
  </si>
  <si>
    <t xml:space="preserve">Найменування головного розпорядника коштів місцевого бюджету/ відповідального виконавця,  найменування бюджетної програми згідно з Типовою програмною класифікацією видатків та кредитування місцевого бюджету 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</si>
  <si>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</si>
  <si>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</si>
  <si>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0100000</t>
  </si>
  <si>
    <t>0110000</t>
  </si>
  <si>
    <t>3719770</t>
  </si>
  <si>
    <t>9770</t>
  </si>
  <si>
    <t>Інші субвенції з місцевого бюджету</t>
  </si>
  <si>
    <t>Відділ фінансів, планування та інвестицій Тягинської сільської ради Бериславського району Херсонської області</t>
  </si>
  <si>
    <t>Апарат Тягинської сільської ради</t>
  </si>
  <si>
    <t>0620</t>
  </si>
  <si>
    <t>Забезпечення діяльності водопровідно-каналізаційного господарства</t>
  </si>
  <si>
    <t>0512</t>
  </si>
  <si>
    <t>Утилізація відходів</t>
  </si>
  <si>
    <t>8-го скликання сільської ради</t>
  </si>
  <si>
    <t>Додаток 7</t>
  </si>
  <si>
    <t xml:space="preserve"> Розподіл витрат бюджету Тягинської сільської територіальної громади на реалізацію сільських програм у 2022 році</t>
  </si>
  <si>
    <t>рішення XVI сесії сільської ради 
8-го  скликання від  23.12.2021 № 300</t>
  </si>
  <si>
    <t>Програма розвитку житлово-комунального господарства та благоустрою населених пунктів на території Тягинської територіальної громади на 2021 – 2025 роки</t>
  </si>
  <si>
    <t>рішення X сесії сільської ради 
8-го  скликання від  12.08.2021 №182</t>
  </si>
  <si>
    <t xml:space="preserve">Програма соціально-економічного та  культурного
розвитку Тягинської сільської ради на 2022-2024 роки
</t>
  </si>
  <si>
    <t>Зміни до додатку №7 до рішення 16 сесії 8-го скликання сільської ради від 23 грудня 2021 року №301 "Про бюджет Тягинської сільської територіальної громади на 2022 рік"</t>
  </si>
  <si>
    <t>0116030</t>
  </si>
  <si>
    <t>6030</t>
  </si>
  <si>
    <t>Організація благоустрою населених пунктів</t>
  </si>
  <si>
    <t>рішення X сесії сільської ради 
8-го  скликання від  12.08.2021 №183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</si>
  <si>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</si>
  <si>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</si>
  <si>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</si>
  <si>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0111142</t>
  </si>
  <si>
    <t>1142</t>
  </si>
  <si>
    <t>0990</t>
  </si>
  <si>
    <t>Інші програми та заходи у сфері освіти</t>
  </si>
  <si>
    <t>0443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</si>
  <si>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</si>
  <si>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</si>
  <si>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Субвенція з місцевого бюджету державному бюджету на виконання програм соціально-економічного розвитку регіонів</t>
  </si>
  <si>
    <t>до рішення  17 сесії</t>
  </si>
  <si>
    <r>
      <t xml:space="preserve">від  </t>
    </r>
    <r>
      <rPr>
        <u val="single"/>
        <sz val="16"/>
        <rFont val="Times New Roman"/>
        <family val="1"/>
      </rPr>
      <t>08.02.2022_</t>
    </r>
    <r>
      <rPr>
        <sz val="16"/>
        <rFont val="Times New Roman"/>
        <family val="1"/>
      </rPr>
      <t xml:space="preserve">  №_</t>
    </r>
    <r>
      <rPr>
        <u val="single"/>
        <sz val="16"/>
        <rFont val="Times New Roman"/>
        <family val="1"/>
      </rPr>
      <t>340</t>
    </r>
  </si>
  <si>
    <t>0540</t>
  </si>
  <si>
    <t>Природоохоронні заходи за рахунок цільових фондів</t>
  </si>
  <si>
    <t>Сільський голова</t>
  </si>
  <si>
    <t>Раїса ПОНОМАРЕНКО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</si>
</sst>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.00\ &quot;грн.&quot;_-;\-* #,##0.00\ &quot;грн.&quot;_-;_-* &quot;-&quot;??\ &quot;грн.&quot;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"/>
    <numFmt numFmtId="199" formatCode="0.0"/>
    <numFmt numFmtId="200" formatCode="0.00000"/>
    <numFmt numFmtId="201" formatCode="0.0000"/>
    <numFmt numFmtId="202" formatCode="0.000"/>
    <numFmt numFmtId="203" formatCode="#,##0_ ;\-#,##0\ 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0"/>
      <color indexed="8"/>
      <name val="Arial"/>
      <family val="2"/>
    </font>
    <font>
      <sz val="2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u val="single"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>
      <alignment vertical="top"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10" xfId="67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98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198" fontId="7" fillId="0" borderId="10" xfId="0" applyNumberFormat="1" applyFont="1" applyFill="1" applyBorder="1" applyAlignment="1">
      <alignment vertical="center" wrapText="1"/>
    </xf>
    <xf numFmtId="198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3" fontId="9" fillId="0" borderId="10" xfId="67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 quotePrefix="1">
      <alignment horizontal="center" vertical="center" wrapText="1"/>
    </xf>
    <xf numFmtId="4" fontId="7" fillId="0" borderId="10" xfId="0" applyNumberFormat="1" applyFont="1" applyBorder="1" applyAlignment="1" quotePrefix="1">
      <alignment horizontal="center" vertical="center" wrapText="1"/>
    </xf>
    <xf numFmtId="4" fontId="7" fillId="0" borderId="10" xfId="0" applyNumberFormat="1" applyFont="1" applyBorder="1" applyAlignment="1" quotePrefix="1">
      <alignment vertical="center" wrapText="1"/>
    </xf>
    <xf numFmtId="0" fontId="50" fillId="0" borderId="10" xfId="0" applyFont="1" applyBorder="1" applyAlignment="1" quotePrefix="1">
      <alignment horizontal="center" vertical="center" wrapText="1"/>
    </xf>
    <xf numFmtId="4" fontId="50" fillId="0" borderId="10" xfId="0" applyNumberFormat="1" applyFont="1" applyBorder="1" applyAlignment="1" quotePrefix="1">
      <alignment horizontal="center" vertical="center" wrapText="1"/>
    </xf>
    <xf numFmtId="4" fontId="50" fillId="0" borderId="10" xfId="0" applyNumberFormat="1" applyFont="1" applyBorder="1" applyAlignment="1" quotePrefix="1">
      <alignment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4" xfId="55"/>
    <cellStyle name="Обычный 5" xfId="56"/>
    <cellStyle name="Обычный 5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65" zoomScaleNormal="65" zoomScalePageLayoutView="0" workbookViewId="0" topLeftCell="A1">
      <selection activeCell="H34" sqref="H34"/>
    </sheetView>
  </sheetViews>
  <sheetFormatPr defaultColWidth="9.00390625" defaultRowHeight="12.75"/>
  <cols>
    <col min="1" max="1" width="18.125" style="2" customWidth="1"/>
    <col min="2" max="2" width="16.125" style="2" customWidth="1"/>
    <col min="3" max="3" width="17.875" style="2" customWidth="1"/>
    <col min="4" max="4" width="59.125" style="2" customWidth="1"/>
    <col min="5" max="5" width="50.25390625" style="2" bestFit="1" customWidth="1"/>
    <col min="6" max="6" width="29.75390625" style="4" customWidth="1"/>
    <col min="7" max="7" width="24.125" style="2" bestFit="1" customWidth="1"/>
    <col min="8" max="8" width="21.75390625" style="2" bestFit="1" customWidth="1"/>
    <col min="9" max="9" width="20.00390625" style="2" bestFit="1" customWidth="1"/>
    <col min="10" max="10" width="18.25390625" style="2" bestFit="1" customWidth="1"/>
    <col min="11" max="11" width="10.375" style="2" bestFit="1" customWidth="1"/>
    <col min="12" max="16384" width="9.125" style="2" customWidth="1"/>
  </cols>
  <sheetData>
    <row r="1" spans="8:10" ht="23.25">
      <c r="H1" s="25" t="s">
        <v>31</v>
      </c>
      <c r="J1" s="1"/>
    </row>
    <row r="2" spans="8:11" ht="23.25">
      <c r="H2" s="26" t="s">
        <v>53</v>
      </c>
      <c r="J2" s="7"/>
      <c r="K2"/>
    </row>
    <row r="3" spans="8:11" ht="23.25">
      <c r="H3" s="26" t="s">
        <v>30</v>
      </c>
      <c r="J3" s="1"/>
      <c r="K3"/>
    </row>
    <row r="4" spans="8:11" ht="23.25">
      <c r="H4" s="25" t="s">
        <v>54</v>
      </c>
      <c r="J4" s="1"/>
      <c r="K4"/>
    </row>
    <row r="5" spans="1:10" ht="33.75" customHeight="1">
      <c r="A5" s="50" t="s">
        <v>37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ht="18.75">
      <c r="A6" s="51" t="s">
        <v>32</v>
      </c>
      <c r="B6" s="51"/>
      <c r="C6" s="51"/>
      <c r="D6" s="51"/>
      <c r="E6" s="51"/>
      <c r="F6" s="51"/>
      <c r="G6" s="51"/>
      <c r="H6" s="51"/>
      <c r="I6" s="51"/>
      <c r="J6" s="51"/>
    </row>
    <row r="7" ht="20.25">
      <c r="A7" s="17">
        <v>21552000000</v>
      </c>
    </row>
    <row r="8" ht="18.75">
      <c r="A8" s="9" t="s">
        <v>12</v>
      </c>
    </row>
    <row r="9" spans="1:10" s="5" customFormat="1" ht="19.5" customHeight="1">
      <c r="A9" s="2"/>
      <c r="B9" s="2"/>
      <c r="C9" s="2"/>
      <c r="D9" s="2"/>
      <c r="E9" s="2"/>
      <c r="F9" s="4"/>
      <c r="G9" s="2"/>
      <c r="H9" s="2"/>
      <c r="I9" s="2"/>
      <c r="J9" s="6" t="s">
        <v>0</v>
      </c>
    </row>
    <row r="10" spans="1:10" s="5" customFormat="1" ht="9.75" customHeight="1">
      <c r="A10" s="52" t="s">
        <v>6</v>
      </c>
      <c r="B10" s="52" t="s">
        <v>7</v>
      </c>
      <c r="C10" s="52" t="s">
        <v>5</v>
      </c>
      <c r="D10" s="52" t="s">
        <v>16</v>
      </c>
      <c r="E10" s="41" t="s">
        <v>17</v>
      </c>
      <c r="F10" s="41" t="s">
        <v>18</v>
      </c>
      <c r="G10" s="41" t="s">
        <v>15</v>
      </c>
      <c r="H10" s="41" t="s">
        <v>1</v>
      </c>
      <c r="I10" s="44" t="s">
        <v>2</v>
      </c>
      <c r="J10" s="45"/>
    </row>
    <row r="11" spans="1:10" s="5" customFormat="1" ht="15.75" customHeight="1">
      <c r="A11" s="52"/>
      <c r="B11" s="52"/>
      <c r="C11" s="52"/>
      <c r="D11" s="52"/>
      <c r="E11" s="42"/>
      <c r="F11" s="42"/>
      <c r="G11" s="42"/>
      <c r="H11" s="42"/>
      <c r="I11" s="46"/>
      <c r="J11" s="47"/>
    </row>
    <row r="12" spans="1:10" s="5" customFormat="1" ht="9.75" customHeight="1">
      <c r="A12" s="52"/>
      <c r="B12" s="52"/>
      <c r="C12" s="52"/>
      <c r="D12" s="52"/>
      <c r="E12" s="42"/>
      <c r="F12" s="42"/>
      <c r="G12" s="42"/>
      <c r="H12" s="42"/>
      <c r="I12" s="46"/>
      <c r="J12" s="47"/>
    </row>
    <row r="13" spans="1:10" s="5" customFormat="1" ht="15.75" customHeight="1">
      <c r="A13" s="52"/>
      <c r="B13" s="52"/>
      <c r="C13" s="52"/>
      <c r="D13" s="52"/>
      <c r="E13" s="42"/>
      <c r="F13" s="42"/>
      <c r="G13" s="42"/>
      <c r="H13" s="42"/>
      <c r="I13" s="46"/>
      <c r="J13" s="47"/>
    </row>
    <row r="14" spans="1:10" s="5" customFormat="1" ht="51" customHeight="1">
      <c r="A14" s="52"/>
      <c r="B14" s="52"/>
      <c r="C14" s="52"/>
      <c r="D14" s="52"/>
      <c r="E14" s="42"/>
      <c r="F14" s="42"/>
      <c r="G14" s="42"/>
      <c r="H14" s="42"/>
      <c r="I14" s="48"/>
      <c r="J14" s="49"/>
    </row>
    <row r="15" spans="1:10" s="5" customFormat="1" ht="99.75" customHeight="1">
      <c r="A15" s="52"/>
      <c r="B15" s="52"/>
      <c r="C15" s="52"/>
      <c r="D15" s="52"/>
      <c r="E15" s="42"/>
      <c r="F15" s="42"/>
      <c r="G15" s="42"/>
      <c r="H15" s="42"/>
      <c r="I15" s="41" t="s">
        <v>3</v>
      </c>
      <c r="J15" s="41" t="s">
        <v>4</v>
      </c>
    </row>
    <row r="16" spans="1:10" ht="15.75">
      <c r="A16" s="52"/>
      <c r="B16" s="52"/>
      <c r="C16" s="52"/>
      <c r="D16" s="52"/>
      <c r="E16" s="43"/>
      <c r="F16" s="43"/>
      <c r="G16" s="43"/>
      <c r="H16" s="43"/>
      <c r="I16" s="43"/>
      <c r="J16" s="43"/>
    </row>
    <row r="17" spans="1:10" ht="19.5" customHeight="1">
      <c r="A17" s="18">
        <v>1</v>
      </c>
      <c r="B17" s="18">
        <v>2</v>
      </c>
      <c r="C17" s="18">
        <v>3</v>
      </c>
      <c r="D17" s="18">
        <v>4</v>
      </c>
      <c r="E17" s="18">
        <v>5</v>
      </c>
      <c r="F17" s="18">
        <v>6</v>
      </c>
      <c r="G17" s="18">
        <v>7</v>
      </c>
      <c r="H17" s="18">
        <v>8</v>
      </c>
      <c r="I17" s="18">
        <v>9</v>
      </c>
      <c r="J17" s="18">
        <v>10</v>
      </c>
    </row>
    <row r="18" spans="1:10" ht="25.5" customHeight="1">
      <c r="A18" s="10" t="s">
        <v>19</v>
      </c>
      <c r="B18" s="10"/>
      <c r="C18" s="10"/>
      <c r="D18" s="11" t="s">
        <v>25</v>
      </c>
      <c r="E18" s="19"/>
      <c r="F18" s="19"/>
      <c r="G18" s="20">
        <f>G19</f>
        <v>1852700</v>
      </c>
      <c r="H18" s="20">
        <f>H19</f>
        <v>180000</v>
      </c>
      <c r="I18" s="20">
        <f>I19</f>
        <v>1672700</v>
      </c>
      <c r="J18" s="20">
        <f>J19</f>
        <v>1674500</v>
      </c>
    </row>
    <row r="19" spans="1:10" ht="33" customHeight="1">
      <c r="A19" s="10" t="s">
        <v>20</v>
      </c>
      <c r="B19" s="10"/>
      <c r="C19" s="10"/>
      <c r="D19" s="11" t="s">
        <v>25</v>
      </c>
      <c r="E19" s="19"/>
      <c r="F19" s="19"/>
      <c r="G19" s="20">
        <f>SUM(G20:G26)</f>
        <v>1852700</v>
      </c>
      <c r="H19" s="20">
        <f>SUM(H20:H26)</f>
        <v>180000</v>
      </c>
      <c r="I19" s="20">
        <f>SUM(I20:I26)</f>
        <v>1672700</v>
      </c>
      <c r="J19" s="20">
        <f>SUM(J20:J26)</f>
        <v>1674500</v>
      </c>
    </row>
    <row r="20" spans="1:10" ht="109.5" customHeight="1">
      <c r="A20" s="37" t="s">
        <v>45</v>
      </c>
      <c r="B20" s="37" t="s">
        <v>46</v>
      </c>
      <c r="C20" s="37" t="s">
        <v>47</v>
      </c>
      <c r="D20" s="38" t="s">
        <v>48</v>
      </c>
      <c r="E20" s="15" t="s">
        <v>36</v>
      </c>
      <c r="F20" s="14" t="s">
        <v>33</v>
      </c>
      <c r="G20" s="20">
        <f aca="true" t="shared" si="0" ref="G20:G27">H20+I20</f>
        <v>188500</v>
      </c>
      <c r="H20" s="20"/>
      <c r="I20" s="8">
        <v>188500</v>
      </c>
      <c r="J20" s="8">
        <v>188500</v>
      </c>
    </row>
    <row r="21" spans="1:10" ht="105" customHeight="1">
      <c r="A21" s="27">
        <v>116013</v>
      </c>
      <c r="B21" s="27">
        <v>6013</v>
      </c>
      <c r="C21" s="28" t="s">
        <v>26</v>
      </c>
      <c r="D21" s="29" t="s">
        <v>27</v>
      </c>
      <c r="E21" s="13" t="s">
        <v>34</v>
      </c>
      <c r="F21" s="14" t="s">
        <v>35</v>
      </c>
      <c r="G21" s="20">
        <f t="shared" si="0"/>
        <v>295000</v>
      </c>
      <c r="H21" s="8">
        <v>180000</v>
      </c>
      <c r="I21" s="8">
        <v>115000</v>
      </c>
      <c r="J21" s="8">
        <v>115000</v>
      </c>
    </row>
    <row r="22" spans="1:10" ht="113.25" customHeight="1">
      <c r="A22" s="27" t="s">
        <v>38</v>
      </c>
      <c r="B22" s="27" t="s">
        <v>39</v>
      </c>
      <c r="C22" s="28" t="s">
        <v>26</v>
      </c>
      <c r="D22" s="29" t="s">
        <v>40</v>
      </c>
      <c r="E22" s="13" t="s">
        <v>34</v>
      </c>
      <c r="F22" s="14" t="s">
        <v>41</v>
      </c>
      <c r="G22" s="20">
        <f t="shared" si="0"/>
        <v>222000</v>
      </c>
      <c r="H22" s="8"/>
      <c r="I22" s="8">
        <v>222000</v>
      </c>
      <c r="J22" s="8">
        <v>222000</v>
      </c>
    </row>
    <row r="23" spans="1:10" ht="127.5" customHeight="1">
      <c r="A23" s="27">
        <v>117321</v>
      </c>
      <c r="B23" s="27">
        <v>7321</v>
      </c>
      <c r="C23" s="39" t="s">
        <v>49</v>
      </c>
      <c r="D23" s="40" t="s">
        <v>50</v>
      </c>
      <c r="E23" s="15" t="s">
        <v>36</v>
      </c>
      <c r="F23" s="14" t="s">
        <v>33</v>
      </c>
      <c r="G23" s="20">
        <f t="shared" si="0"/>
        <v>600000</v>
      </c>
      <c r="H23" s="8"/>
      <c r="I23" s="8">
        <v>600000</v>
      </c>
      <c r="J23" s="8">
        <v>600000</v>
      </c>
    </row>
    <row r="24" spans="1:10" ht="93" customHeight="1">
      <c r="A24" s="27">
        <v>117325</v>
      </c>
      <c r="B24" s="27">
        <v>7325</v>
      </c>
      <c r="C24" s="39" t="s">
        <v>49</v>
      </c>
      <c r="D24" s="40" t="s">
        <v>51</v>
      </c>
      <c r="E24" s="15" t="s">
        <v>36</v>
      </c>
      <c r="F24" s="14" t="s">
        <v>33</v>
      </c>
      <c r="G24" s="20">
        <f t="shared" si="0"/>
        <v>50000</v>
      </c>
      <c r="H24" s="8"/>
      <c r="I24" s="8">
        <v>50000</v>
      </c>
      <c r="J24" s="8">
        <v>50000</v>
      </c>
    </row>
    <row r="25" spans="1:10" ht="82.5" customHeight="1">
      <c r="A25" s="27" t="s">
        <v>42</v>
      </c>
      <c r="B25" s="27" t="s">
        <v>43</v>
      </c>
      <c r="C25" s="28" t="s">
        <v>8</v>
      </c>
      <c r="D25" s="29" t="s">
        <v>44</v>
      </c>
      <c r="E25" s="15" t="s">
        <v>36</v>
      </c>
      <c r="F25" s="14" t="s">
        <v>33</v>
      </c>
      <c r="G25" s="20">
        <f t="shared" si="0"/>
        <v>499000</v>
      </c>
      <c r="H25" s="8"/>
      <c r="I25" s="8">
        <v>499000</v>
      </c>
      <c r="J25" s="8">
        <v>499000</v>
      </c>
    </row>
    <row r="26" spans="1:10" ht="101.25">
      <c r="A26" s="27">
        <v>118312</v>
      </c>
      <c r="B26" s="27">
        <v>8312</v>
      </c>
      <c r="C26" s="28" t="s">
        <v>28</v>
      </c>
      <c r="D26" s="29" t="s">
        <v>29</v>
      </c>
      <c r="E26" s="15" t="s">
        <v>36</v>
      </c>
      <c r="F26" s="14" t="s">
        <v>33</v>
      </c>
      <c r="G26" s="20">
        <f t="shared" si="0"/>
        <v>-1800</v>
      </c>
      <c r="H26" s="8"/>
      <c r="I26" s="8">
        <v>-1800</v>
      </c>
      <c r="J26" s="8"/>
    </row>
    <row r="27" spans="1:10" ht="101.25">
      <c r="A27" s="27">
        <v>118340</v>
      </c>
      <c r="B27" s="27">
        <v>8340</v>
      </c>
      <c r="C27" s="39" t="s">
        <v>55</v>
      </c>
      <c r="D27" s="29" t="s">
        <v>56</v>
      </c>
      <c r="E27" s="15" t="s">
        <v>36</v>
      </c>
      <c r="F27" s="14" t="s">
        <v>33</v>
      </c>
      <c r="G27" s="20">
        <f t="shared" si="0"/>
        <v>1800</v>
      </c>
      <c r="H27" s="8"/>
      <c r="I27" s="8">
        <v>1800</v>
      </c>
      <c r="J27" s="8"/>
    </row>
    <row r="28" spans="1:10" ht="81">
      <c r="A28" s="30" t="s">
        <v>14</v>
      </c>
      <c r="B28" s="30"/>
      <c r="C28" s="31"/>
      <c r="D28" s="32" t="s">
        <v>24</v>
      </c>
      <c r="E28" s="15"/>
      <c r="F28" s="16"/>
      <c r="G28" s="20">
        <f>G29</f>
        <v>206622</v>
      </c>
      <c r="H28" s="20">
        <f>H29</f>
        <v>206622</v>
      </c>
      <c r="I28" s="20">
        <f>I29</f>
        <v>0</v>
      </c>
      <c r="J28" s="20">
        <f>J29</f>
        <v>0</v>
      </c>
    </row>
    <row r="29" spans="1:10" ht="81">
      <c r="A29" s="30" t="s">
        <v>10</v>
      </c>
      <c r="B29" s="30"/>
      <c r="C29" s="31"/>
      <c r="D29" s="32" t="s">
        <v>24</v>
      </c>
      <c r="E29" s="12"/>
      <c r="F29" s="14"/>
      <c r="G29" s="20">
        <f>G31+G30</f>
        <v>206622</v>
      </c>
      <c r="H29" s="20">
        <f>H31+H30</f>
        <v>206622</v>
      </c>
      <c r="I29" s="20">
        <f>I31</f>
        <v>0</v>
      </c>
      <c r="J29" s="20">
        <f>J31</f>
        <v>0</v>
      </c>
    </row>
    <row r="30" spans="1:10" ht="101.25">
      <c r="A30" s="27" t="s">
        <v>21</v>
      </c>
      <c r="B30" s="27" t="s">
        <v>22</v>
      </c>
      <c r="C30" s="28" t="s">
        <v>9</v>
      </c>
      <c r="D30" s="29" t="s">
        <v>23</v>
      </c>
      <c r="E30" s="15" t="s">
        <v>36</v>
      </c>
      <c r="F30" s="14" t="s">
        <v>33</v>
      </c>
      <c r="G30" s="8">
        <f>H30+I30</f>
        <v>86622</v>
      </c>
      <c r="H30" s="8">
        <v>86622</v>
      </c>
      <c r="I30" s="8"/>
      <c r="J30" s="8"/>
    </row>
    <row r="31" spans="1:10" ht="101.25">
      <c r="A31" s="27">
        <v>3719800</v>
      </c>
      <c r="B31" s="27">
        <v>9800</v>
      </c>
      <c r="C31" s="28" t="s">
        <v>9</v>
      </c>
      <c r="D31" s="29" t="s">
        <v>52</v>
      </c>
      <c r="E31" s="15" t="s">
        <v>36</v>
      </c>
      <c r="F31" s="14" t="s">
        <v>33</v>
      </c>
      <c r="G31" s="8">
        <f>H31+I31</f>
        <v>120000</v>
      </c>
      <c r="H31" s="8">
        <v>120000</v>
      </c>
      <c r="I31" s="8"/>
      <c r="J31" s="8"/>
    </row>
    <row r="32" spans="1:10" ht="22.5">
      <c r="A32" s="21" t="s">
        <v>13</v>
      </c>
      <c r="B32" s="21" t="s">
        <v>13</v>
      </c>
      <c r="C32" s="21" t="s">
        <v>13</v>
      </c>
      <c r="D32" s="22" t="s">
        <v>11</v>
      </c>
      <c r="E32" s="21" t="s">
        <v>13</v>
      </c>
      <c r="F32" s="21" t="s">
        <v>13</v>
      </c>
      <c r="G32" s="20">
        <f>G18+G28</f>
        <v>2059322</v>
      </c>
      <c r="H32" s="20">
        <f>H18+H28</f>
        <v>386622</v>
      </c>
      <c r="I32" s="20">
        <f>I18+I28</f>
        <v>1672700</v>
      </c>
      <c r="J32" s="20">
        <f>J18+J28</f>
        <v>1674500</v>
      </c>
    </row>
    <row r="34" spans="2:10" ht="23.25">
      <c r="B34" s="1"/>
      <c r="C34" s="3"/>
      <c r="D34" s="33" t="s">
        <v>57</v>
      </c>
      <c r="E34" s="34"/>
      <c r="F34" s="33" t="s">
        <v>58</v>
      </c>
      <c r="G34" s="1"/>
      <c r="H34"/>
      <c r="I34" s="1"/>
      <c r="J34" s="1"/>
    </row>
    <row r="35" spans="4:10" ht="18.75">
      <c r="D35" s="35"/>
      <c r="E35" s="35"/>
      <c r="F35" s="36"/>
      <c r="G35" s="3"/>
      <c r="H35" s="3"/>
      <c r="I35" s="3"/>
      <c r="J35" s="3"/>
    </row>
    <row r="37" spans="7:8" ht="30.75">
      <c r="G37" s="23"/>
      <c r="H37" s="23"/>
    </row>
    <row r="38" spans="7:8" ht="30.75">
      <c r="G38" s="24"/>
      <c r="H38" s="24"/>
    </row>
    <row r="39" spans="7:8" ht="30.75">
      <c r="G39" s="23"/>
      <c r="H39" s="23"/>
    </row>
    <row r="40" spans="7:8" ht="30.75">
      <c r="G40" s="23"/>
      <c r="H40" s="23"/>
    </row>
  </sheetData>
  <sheetProtection/>
  <mergeCells count="13">
    <mergeCell ref="A5:J5"/>
    <mergeCell ref="A6:J6"/>
    <mergeCell ref="A10:A16"/>
    <mergeCell ref="B10:B16"/>
    <mergeCell ref="C10:C16"/>
    <mergeCell ref="D10:D16"/>
    <mergeCell ref="E10:E16"/>
    <mergeCell ref="F10:F16"/>
    <mergeCell ref="G10:G16"/>
    <mergeCell ref="H10:H16"/>
    <mergeCell ref="I10:J14"/>
    <mergeCell ref="I15:I16"/>
    <mergeCell ref="J15:J1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2022-01-05T07:36:44Z</cp:lastPrinted>
  <dcterms:created xsi:type="dcterms:W3CDTF">2019-10-18T11:31:34Z</dcterms:created>
  <dcterms:modified xsi:type="dcterms:W3CDTF">2022-02-08T13:24:31Z</dcterms:modified>
  <cp:category/>
  <cp:version/>
  <cp:contentType/>
  <cp:contentStatus/>
</cp:coreProperties>
</file>