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20" windowHeight="4905" activeTab="0"/>
  </bookViews>
  <sheets>
    <sheet name="додаток5" sheetId="1" r:id="rId1"/>
  </sheets>
  <definedNames>
    <definedName name="_xlnm.Print_Titles" localSheetId="0">'додаток5'!$14:$16</definedName>
  </definedNames>
  <calcPr fullCalcOnLoad="1"/>
</workbook>
</file>

<file path=xl/sharedStrings.xml><?xml version="1.0" encoding="utf-8"?>
<sst xmlns="http://schemas.openxmlformats.org/spreadsheetml/2006/main" count="75" uniqueCount="56">
  <si>
    <t>(грн)</t>
  </si>
  <si>
    <t>Код Типової програмної класифікації видатків та кредитування місцевого бюджету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</si>
  <si>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</si>
  <si>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(код бюджету)</t>
  </si>
  <si>
    <t>Х</t>
  </si>
  <si>
    <t>Усього</t>
  </si>
  <si>
    <t xml:space="preserve">Інші субвенції з місцевого бюджету                                            </t>
  </si>
  <si>
    <t>загальний фонд</t>
  </si>
  <si>
    <t>спеціальний фонд</t>
  </si>
  <si>
    <t>на проведення витрат на поховання учасників бойових дій і осіб з інвалідністю внаслідок війни та для надання пільг на медичне обслуговування громадянам, які постраждали внаслідок Чорнобильської катастрофи</t>
  </si>
  <si>
    <t>1. Показники міжбюджетних трансфертів з інших бюджетів</t>
  </si>
  <si>
    <t>Код Класифікації доходу бюджету/Код бюджету</t>
  </si>
  <si>
    <t>Найменування трансферту/ Найменування бюджету-надавача міжбюджетного трансферту</t>
  </si>
  <si>
    <t>І. Трансферти до загального фонду бюджету</t>
  </si>
  <si>
    <t xml:space="preserve">                                                                    Додаток 5</t>
  </si>
  <si>
    <t>Обласний бюджет Херсонської області</t>
  </si>
  <si>
    <t>ІІ. Трансферти до спеціального фонду бюджету</t>
  </si>
  <si>
    <t>УСЬОГО за розділами І, ІІ, у тому числі:</t>
  </si>
  <si>
    <t xml:space="preserve">                                                                   8-го скликання сільської ради</t>
  </si>
  <si>
    <t>2. Показники міжбюджетних трансфертів з іншим бюджетам</t>
  </si>
  <si>
    <t>Код Програмної класифікації видатків та кредитування місцевого бюджету / Код бюджету</t>
  </si>
  <si>
    <t>Найменування трансферту / Найменування бюджету – отримувача міжбюджетного трансферту</t>
  </si>
  <si>
    <t>І Трансферти із загального фонду сільського бюджету</t>
  </si>
  <si>
    <t>21534000000</t>
  </si>
  <si>
    <t>Бюджет Бериславської міської територіальної громади</t>
  </si>
  <si>
    <t>0119770</t>
  </si>
  <si>
    <t>9770</t>
  </si>
  <si>
    <t>Інші субвенції з місцевого бюджету</t>
  </si>
  <si>
    <t>на фінансування Трудового архіву</t>
  </si>
  <si>
    <t>на безоплатне забезпечення пільгових категорій населення КНП "Бериславський районний центр первинної медико-санітарної допомоги" Бериславської районної ради</t>
  </si>
  <si>
    <t>на фінансування виплати зарабітної плати з нарахуваннями  медичних працівників КНП "Бериславський районний центр первинної медико-санітарної допомоги" Бериславської районної ради</t>
  </si>
  <si>
    <t>на оплату комунальних послуг та енергоносіїв КНП "Бериславський районний центр первинної медико-санітарної допомоги" Бериславської районної ради</t>
  </si>
  <si>
    <t>на проведення вакцінації населення КНП "Бериславський районний центр первинної медико-санітарної допомоги" Бериславської районної ради</t>
  </si>
  <si>
    <t>на відшкодування витрат  на пересувний флюрограф для КНП "Бериславський районний центр первинної медико-санітарної допомоги" Бериславської районної ради</t>
  </si>
  <si>
    <t>на безоплатне забезпечення інвалідів та дітей -інвалідів технічними засобами КНП "Бериславський районний центр первинної медико-санітарної допомоги" Бериславської районної ради</t>
  </si>
  <si>
    <t>на оплату послуг крім комунальних   КНП "Бериславська центральна районна лікарня"</t>
  </si>
  <si>
    <t>ІІ. Трансферти із спеціального фонду бюджету</t>
  </si>
  <si>
    <t>для надання соціальної послуги стаціонарного догляду громадянам, які раніше проживали на території Тягинської сільської ради КЗ БРР «Територіальний центр соціального обслуговування (надання соціальних послуг) "</t>
  </si>
  <si>
    <t>Міжбюджетні трансферти на 2022 рік</t>
  </si>
  <si>
    <t>на фінансування оплати комунальних послуг та енергоносіїв  КНП "Бериславська центральна районна лікарня"</t>
  </si>
  <si>
    <t>Базова дотація </t>
  </si>
  <si>
    <t>Освітня субвенція з державного бюджету місцевим бюджетам </t>
  </si>
  <si>
    <t>Державний бюджет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</si>
  <si>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</si>
  <si>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 xml:space="preserve"> - співфінансування заходів обласної програми "Розвиток людського капіталу Херсонської області" на 2017 - 2024 роки</t>
  </si>
  <si>
    <t>у закладах загальної середньої освіти (видатки споживання)</t>
  </si>
  <si>
    <t>у закладах загальної середньої освіти (видатки розвитку)</t>
  </si>
  <si>
    <t xml:space="preserve">Зміни до додатку №5 до рішення 16 сесії 8-го скликання сільської ради від 23 грудня 2021 року №301 "Про бюджет Тягинської сільської територіальної громади на 2022 рік"
 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</si>
  <si>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</t>
  </si>
  <si>
    <t>Заробітна плата з нарахуваннями КНП "Бериславська центральна районна лікарня"</t>
  </si>
  <si>
    <t>21528000000</t>
  </si>
  <si>
    <t>Бюджет Новокаховської міської територіальної громади</t>
  </si>
  <si>
    <t>Відшкодування витрат на енергоносії КЗ "ЦМЛ м.Нова Каховка"</t>
  </si>
  <si>
    <t xml:space="preserve">                                                                   до рішення 17 сесії</t>
  </si>
  <si>
    <r>
      <t xml:space="preserve">                                                                   від </t>
    </r>
    <r>
      <rPr>
        <u val="single"/>
        <sz val="12"/>
        <rFont val="Times New Roman"/>
        <family val="1"/>
      </rPr>
      <t>_08.02.2022</t>
    </r>
    <r>
      <rPr>
        <sz val="12"/>
        <rFont val="Times New Roman"/>
        <family val="1"/>
      </rPr>
      <t xml:space="preserve"> року №</t>
    </r>
    <r>
      <rPr>
        <u val="single"/>
        <sz val="12"/>
        <rFont val="Times New Roman"/>
        <family val="1"/>
      </rPr>
      <t>340</t>
    </r>
  </si>
  <si>
    <t>Сільський голова                                           Раїса ПОНОМАРЕНКО</t>
  </si>
</sst>
</file>

<file path=xl/styles.xml><?xml version="1.0" encoding="utf-8"?>
<styleSheet xmlns="http://schemas.openxmlformats.org/spreadsheetml/2006/main">
  <numFmts count="4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.00\ &quot;грн.&quot;_-;\-* #,##0.00\ &quot;грн.&quot;_-;_-* &quot;-&quot;??\ &quot;грн.&quot;_-;_-@_-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"/>
    <numFmt numFmtId="199" formatCode="0.0"/>
    <numFmt numFmtId="200" formatCode="0.00000"/>
    <numFmt numFmtId="201" formatCode="0.0000"/>
    <numFmt numFmtId="202" formatCode="0.000"/>
    <numFmt numFmtId="203" formatCode="#,##0_ ;\-#,##0\ 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16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u val="single"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>
      <alignment vertical="top"/>
      <protection/>
    </xf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3" fontId="10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3" fontId="10" fillId="0" borderId="10" xfId="0" applyNumberFormat="1" applyFont="1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wrapText="1"/>
    </xf>
    <xf numFmtId="0" fontId="12" fillId="0" borderId="12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10" fillId="0" borderId="0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 3" xfId="54"/>
    <cellStyle name="Обычный 4" xfId="55"/>
    <cellStyle name="Обычный 5" xfId="56"/>
    <cellStyle name="Обычный 5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zoomScalePageLayoutView="0" workbookViewId="0" topLeftCell="A1">
      <selection activeCell="G65" sqref="G65"/>
    </sheetView>
  </sheetViews>
  <sheetFormatPr defaultColWidth="9.00390625" defaultRowHeight="12.75"/>
  <cols>
    <col min="1" max="1" width="20.00390625" style="0" customWidth="1"/>
    <col min="2" max="2" width="19.125" style="0" customWidth="1"/>
    <col min="3" max="3" width="53.375" style="0" customWidth="1"/>
    <col min="4" max="4" width="15.375" style="0" customWidth="1"/>
  </cols>
  <sheetData>
    <row r="1" spans="1:6" ht="18.75">
      <c r="A1" s="10"/>
      <c r="B1" s="11" t="s">
        <v>14</v>
      </c>
      <c r="C1" s="11"/>
      <c r="D1" s="10"/>
      <c r="E1" s="1"/>
      <c r="F1" s="3"/>
    </row>
    <row r="2" spans="1:6" ht="18.75">
      <c r="A2" s="10"/>
      <c r="B2" s="12" t="s">
        <v>53</v>
      </c>
      <c r="C2" s="12"/>
      <c r="D2" s="10"/>
      <c r="E2" s="2"/>
      <c r="F2" s="3"/>
    </row>
    <row r="3" spans="1:6" ht="18.75">
      <c r="A3" s="10"/>
      <c r="B3" s="12" t="s">
        <v>18</v>
      </c>
      <c r="C3" s="12"/>
      <c r="D3" s="10"/>
      <c r="E3" s="2"/>
      <c r="F3" s="3"/>
    </row>
    <row r="4" spans="1:6" ht="18.75">
      <c r="A4" s="10"/>
      <c r="B4" s="11" t="s">
        <v>54</v>
      </c>
      <c r="C4" s="11"/>
      <c r="D4" s="10"/>
      <c r="E4" s="1"/>
      <c r="F4" s="3"/>
    </row>
    <row r="5" spans="1:5" ht="9" customHeight="1">
      <c r="A5" s="10"/>
      <c r="B5" s="10"/>
      <c r="C5" s="10"/>
      <c r="D5" s="11"/>
      <c r="E5" s="6"/>
    </row>
    <row r="6" spans="1:4" ht="15" hidden="1">
      <c r="A6" s="10"/>
      <c r="B6" s="10"/>
      <c r="C6" s="10"/>
      <c r="D6" s="10"/>
    </row>
    <row r="7" spans="1:5" ht="42" customHeight="1">
      <c r="A7" s="36" t="s">
        <v>47</v>
      </c>
      <c r="B7" s="37"/>
      <c r="C7" s="37"/>
      <c r="D7" s="37"/>
      <c r="E7" s="7"/>
    </row>
    <row r="8" spans="1:4" ht="15.75">
      <c r="A8" s="60" t="s">
        <v>38</v>
      </c>
      <c r="B8" s="61"/>
      <c r="C8" s="61"/>
      <c r="D8" s="61"/>
    </row>
    <row r="9" spans="1:4" ht="15.75">
      <c r="A9" s="10"/>
      <c r="B9" s="62">
        <v>21552000000</v>
      </c>
      <c r="C9" s="62"/>
      <c r="D9" s="10"/>
    </row>
    <row r="10" spans="1:4" ht="11.25" customHeight="1">
      <c r="A10" s="10"/>
      <c r="B10" s="63" t="s">
        <v>3</v>
      </c>
      <c r="C10" s="63"/>
      <c r="D10" s="10"/>
    </row>
    <row r="11" spans="1:4" ht="15" hidden="1">
      <c r="A11" s="10"/>
      <c r="B11" s="10"/>
      <c r="C11" s="10"/>
      <c r="D11" s="10"/>
    </row>
    <row r="12" spans="1:4" ht="15">
      <c r="A12" s="10"/>
      <c r="B12" s="10"/>
      <c r="C12" s="10"/>
      <c r="D12" s="10"/>
    </row>
    <row r="13" spans="1:4" ht="15.75">
      <c r="A13" s="60" t="s">
        <v>10</v>
      </c>
      <c r="B13" s="61"/>
      <c r="C13" s="61"/>
      <c r="D13" s="61"/>
    </row>
    <row r="14" spans="1:4" ht="15.75">
      <c r="A14" s="14"/>
      <c r="B14" s="10"/>
      <c r="C14" s="10"/>
      <c r="D14" s="10"/>
    </row>
    <row r="15" spans="1:4" ht="15.75">
      <c r="A15" s="10"/>
      <c r="B15" s="10"/>
      <c r="C15" s="10"/>
      <c r="D15" s="15" t="s">
        <v>0</v>
      </c>
    </row>
    <row r="16" spans="1:4" ht="63">
      <c r="A16" s="16" t="s">
        <v>11</v>
      </c>
      <c r="B16" s="64" t="s">
        <v>12</v>
      </c>
      <c r="C16" s="65"/>
      <c r="D16" s="16" t="s">
        <v>5</v>
      </c>
    </row>
    <row r="17" spans="1:4" ht="25.5" customHeight="1">
      <c r="A17" s="17">
        <v>1</v>
      </c>
      <c r="B17" s="47">
        <v>2</v>
      </c>
      <c r="C17" s="49"/>
      <c r="D17" s="17">
        <v>3</v>
      </c>
    </row>
    <row r="18" spans="1:4" ht="17.25" customHeight="1">
      <c r="A18" s="58" t="s">
        <v>13</v>
      </c>
      <c r="B18" s="59"/>
      <c r="C18" s="59"/>
      <c r="D18" s="59"/>
    </row>
    <row r="19" spans="1:4" ht="15.75">
      <c r="A19" s="33">
        <v>41020100</v>
      </c>
      <c r="B19" s="54" t="s">
        <v>40</v>
      </c>
      <c r="C19" s="55"/>
      <c r="D19" s="35">
        <v>15464900</v>
      </c>
    </row>
    <row r="20" spans="1:4" ht="15.75">
      <c r="A20" s="9">
        <v>99000000000</v>
      </c>
      <c r="B20" s="42" t="s">
        <v>42</v>
      </c>
      <c r="C20" s="43"/>
      <c r="D20" s="34">
        <v>15464900</v>
      </c>
    </row>
    <row r="21" spans="1:7" ht="18" customHeight="1">
      <c r="A21" s="33">
        <v>41033900</v>
      </c>
      <c r="B21" s="54" t="s">
        <v>41</v>
      </c>
      <c r="C21" s="55"/>
      <c r="D21" s="35">
        <v>36256300</v>
      </c>
      <c r="G21" s="5"/>
    </row>
    <row r="22" spans="1:4" ht="18.75" customHeight="1">
      <c r="A22" s="9">
        <v>99000000000</v>
      </c>
      <c r="B22" s="42" t="s">
        <v>42</v>
      </c>
      <c r="C22" s="43"/>
      <c r="D22" s="34">
        <v>36256300</v>
      </c>
    </row>
    <row r="23" spans="1:4" ht="56.25" customHeight="1">
      <c r="A23" s="18">
        <v>41040200</v>
      </c>
      <c r="B23" s="56" t="s">
        <v>2</v>
      </c>
      <c r="C23" s="57"/>
      <c r="D23" s="19">
        <f>D24</f>
        <v>138100</v>
      </c>
    </row>
    <row r="24" spans="1:4" ht="14.25" customHeight="1">
      <c r="A24" s="9">
        <v>21100000000</v>
      </c>
      <c r="B24" s="42" t="s">
        <v>15</v>
      </c>
      <c r="C24" s="43"/>
      <c r="D24" s="20">
        <v>138100</v>
      </c>
    </row>
    <row r="25" spans="1:4" ht="19.5" customHeight="1">
      <c r="A25" s="31">
        <v>41051200</v>
      </c>
      <c r="B25" s="56" t="s">
        <v>43</v>
      </c>
      <c r="C25" s="57"/>
      <c r="D25" s="19">
        <v>58600</v>
      </c>
    </row>
    <row r="26" spans="1:4" ht="15.75">
      <c r="A26" s="31"/>
      <c r="B26" s="38" t="s">
        <v>45</v>
      </c>
      <c r="C26" s="39"/>
      <c r="D26" s="20">
        <v>44020</v>
      </c>
    </row>
    <row r="27" spans="1:4" ht="18" customHeight="1">
      <c r="A27" s="9">
        <v>21100000000</v>
      </c>
      <c r="B27" s="42" t="s">
        <v>15</v>
      </c>
      <c r="C27" s="43"/>
      <c r="D27" s="20">
        <v>44020</v>
      </c>
    </row>
    <row r="28" spans="1:4" ht="15.75">
      <c r="A28" s="9"/>
      <c r="B28" s="40" t="s">
        <v>46</v>
      </c>
      <c r="C28" s="41"/>
      <c r="D28" s="20">
        <v>14580</v>
      </c>
    </row>
    <row r="29" spans="1:4" ht="22.5" customHeight="1">
      <c r="A29" s="9">
        <v>21100000000</v>
      </c>
      <c r="B29" s="42" t="s">
        <v>15</v>
      </c>
      <c r="C29" s="43"/>
      <c r="D29" s="20">
        <v>14580</v>
      </c>
    </row>
    <row r="30" spans="1:4" ht="18.75" customHeight="1">
      <c r="A30" s="18">
        <v>41053900</v>
      </c>
      <c r="B30" s="56" t="s">
        <v>6</v>
      </c>
      <c r="C30" s="57"/>
      <c r="D30" s="19">
        <f>D32</f>
        <v>9796</v>
      </c>
    </row>
    <row r="31" spans="1:4" ht="62.25" customHeight="1">
      <c r="A31" s="21"/>
      <c r="B31" s="52" t="s">
        <v>9</v>
      </c>
      <c r="C31" s="53"/>
      <c r="D31" s="20">
        <v>9796</v>
      </c>
    </row>
    <row r="32" spans="1:4" ht="15.75">
      <c r="A32" s="9">
        <v>21100000000</v>
      </c>
      <c r="B32" s="42" t="s">
        <v>15</v>
      </c>
      <c r="C32" s="43"/>
      <c r="D32" s="20">
        <f>D31</f>
        <v>9796</v>
      </c>
    </row>
    <row r="33" spans="1:4" ht="80.25" customHeight="1">
      <c r="A33" s="18">
        <v>41040500</v>
      </c>
      <c r="B33" s="56" t="s">
        <v>48</v>
      </c>
      <c r="C33" s="57"/>
      <c r="D33" s="19">
        <v>371700</v>
      </c>
    </row>
    <row r="34" spans="1:4" ht="19.5" customHeight="1">
      <c r="A34" s="9">
        <v>21100000000</v>
      </c>
      <c r="B34" s="42" t="s">
        <v>15</v>
      </c>
      <c r="C34" s="43"/>
      <c r="D34" s="20">
        <v>371700</v>
      </c>
    </row>
    <row r="35" spans="1:4" ht="18.75" customHeight="1">
      <c r="A35" s="58" t="s">
        <v>16</v>
      </c>
      <c r="B35" s="59"/>
      <c r="C35" s="59"/>
      <c r="D35" s="59"/>
    </row>
    <row r="36" spans="1:4" ht="21.75" customHeight="1" hidden="1">
      <c r="A36" s="22" t="s">
        <v>4</v>
      </c>
      <c r="B36" s="56" t="s">
        <v>17</v>
      </c>
      <c r="C36" s="57"/>
      <c r="D36" s="19">
        <f>D37</f>
        <v>52299396</v>
      </c>
    </row>
    <row r="37" spans="1:4" ht="24" customHeight="1">
      <c r="A37" s="22" t="s">
        <v>4</v>
      </c>
      <c r="B37" s="50" t="s">
        <v>7</v>
      </c>
      <c r="C37" s="51"/>
      <c r="D37" s="19">
        <f>D33+D30+D25+D23+D21+D19</f>
        <v>52299396</v>
      </c>
    </row>
    <row r="38" spans="1:4" ht="14.25" customHeight="1">
      <c r="A38" s="22" t="s">
        <v>4</v>
      </c>
      <c r="B38" s="50" t="s">
        <v>8</v>
      </c>
      <c r="C38" s="51"/>
      <c r="D38" s="19">
        <v>0</v>
      </c>
    </row>
    <row r="39" spans="1:4" ht="15" customHeight="1">
      <c r="A39" s="10"/>
      <c r="B39" s="10"/>
      <c r="C39" s="10"/>
      <c r="D39" s="10"/>
    </row>
    <row r="40" spans="1:4" ht="14.25" customHeight="1">
      <c r="A40" s="10"/>
      <c r="B40" s="10"/>
      <c r="C40" s="10"/>
      <c r="D40" s="10"/>
    </row>
    <row r="41" spans="1:4" ht="17.25" customHeight="1">
      <c r="A41" s="60" t="s">
        <v>19</v>
      </c>
      <c r="B41" s="61"/>
      <c r="C41" s="61"/>
      <c r="D41" s="61"/>
    </row>
    <row r="42" spans="1:4" ht="47.25" customHeight="1">
      <c r="A42" s="13"/>
      <c r="B42" s="23"/>
      <c r="C42" s="23"/>
      <c r="D42" s="23" t="s">
        <v>0</v>
      </c>
    </row>
    <row r="43" spans="1:4" ht="31.5" customHeight="1">
      <c r="A43" s="16" t="s">
        <v>20</v>
      </c>
      <c r="B43" s="16" t="s">
        <v>1</v>
      </c>
      <c r="C43" s="16" t="s">
        <v>21</v>
      </c>
      <c r="D43" s="24" t="s">
        <v>5</v>
      </c>
    </row>
    <row r="44" spans="1:4" ht="14.25" customHeight="1">
      <c r="A44" s="24">
        <v>1</v>
      </c>
      <c r="B44" s="24">
        <v>2</v>
      </c>
      <c r="C44" s="24">
        <v>3</v>
      </c>
      <c r="D44" s="24">
        <v>4</v>
      </c>
    </row>
    <row r="45" spans="1:4" ht="15" customHeight="1">
      <c r="A45" s="47" t="s">
        <v>22</v>
      </c>
      <c r="B45" s="48"/>
      <c r="C45" s="48"/>
      <c r="D45" s="49"/>
    </row>
    <row r="46" spans="1:4" ht="28.5" customHeight="1">
      <c r="A46" s="25" t="s">
        <v>25</v>
      </c>
      <c r="B46" s="26" t="s">
        <v>26</v>
      </c>
      <c r="C46" s="27" t="s">
        <v>27</v>
      </c>
      <c r="D46" s="26">
        <f>D60+D48+D62</f>
        <v>3339740</v>
      </c>
    </row>
    <row r="47" spans="1:4" ht="15.75" customHeight="1">
      <c r="A47" s="8"/>
      <c r="B47" s="40" t="s">
        <v>44</v>
      </c>
      <c r="C47" s="41"/>
      <c r="D47" s="17">
        <v>10000</v>
      </c>
    </row>
    <row r="48" spans="1:4" ht="20.25" customHeight="1">
      <c r="A48" s="9">
        <v>21100000000</v>
      </c>
      <c r="B48" s="42" t="s">
        <v>15</v>
      </c>
      <c r="C48" s="43"/>
      <c r="D48" s="17">
        <v>10000</v>
      </c>
    </row>
    <row r="49" spans="1:4" ht="18" customHeight="1">
      <c r="A49" s="8"/>
      <c r="B49" s="45" t="s">
        <v>28</v>
      </c>
      <c r="C49" s="46"/>
      <c r="D49" s="17">
        <v>104992</v>
      </c>
    </row>
    <row r="50" spans="1:4" ht="49.5" customHeight="1">
      <c r="A50" s="8"/>
      <c r="B50" s="38" t="s">
        <v>37</v>
      </c>
      <c r="C50" s="39"/>
      <c r="D50" s="24">
        <v>307211</v>
      </c>
    </row>
    <row r="51" spans="1:4" ht="53.25" customHeight="1">
      <c r="A51" s="8"/>
      <c r="B51" s="38" t="s">
        <v>29</v>
      </c>
      <c r="C51" s="39"/>
      <c r="D51" s="24">
        <v>60000</v>
      </c>
    </row>
    <row r="52" spans="1:4" ht="60.75" customHeight="1">
      <c r="A52" s="8"/>
      <c r="B52" s="38" t="s">
        <v>30</v>
      </c>
      <c r="C52" s="39"/>
      <c r="D52" s="24">
        <v>883085</v>
      </c>
    </row>
    <row r="53" spans="1:4" ht="36" customHeight="1">
      <c r="A53" s="8"/>
      <c r="B53" s="38" t="s">
        <v>31</v>
      </c>
      <c r="C53" s="39"/>
      <c r="D53" s="24">
        <v>416430</v>
      </c>
    </row>
    <row r="54" spans="1:4" ht="48.75" customHeight="1">
      <c r="A54" s="8"/>
      <c r="B54" s="38" t="s">
        <v>32</v>
      </c>
      <c r="C54" s="39"/>
      <c r="D54" s="24">
        <v>60310</v>
      </c>
    </row>
    <row r="55" spans="1:4" ht="52.5" customHeight="1">
      <c r="A55" s="8"/>
      <c r="B55" s="38" t="s">
        <v>33</v>
      </c>
      <c r="C55" s="39"/>
      <c r="D55" s="24">
        <v>138690</v>
      </c>
    </row>
    <row r="56" spans="1:4" ht="51.75" customHeight="1">
      <c r="A56" s="8"/>
      <c r="B56" s="38" t="s">
        <v>34</v>
      </c>
      <c r="C56" s="39"/>
      <c r="D56" s="24">
        <v>72400</v>
      </c>
    </row>
    <row r="57" spans="1:4" ht="44.25" customHeight="1">
      <c r="A57" s="28"/>
      <c r="B57" s="38" t="s">
        <v>35</v>
      </c>
      <c r="C57" s="39"/>
      <c r="D57" s="24">
        <v>31400</v>
      </c>
    </row>
    <row r="58" spans="1:4" ht="35.25" customHeight="1">
      <c r="A58" s="28"/>
      <c r="B58" s="38" t="s">
        <v>39</v>
      </c>
      <c r="C58" s="39"/>
      <c r="D58" s="24">
        <v>1168600</v>
      </c>
    </row>
    <row r="59" spans="1:4" ht="32.25" customHeight="1">
      <c r="A59" s="28"/>
      <c r="B59" s="38" t="s">
        <v>49</v>
      </c>
      <c r="C59" s="39"/>
      <c r="D59" s="24">
        <v>47000</v>
      </c>
    </row>
    <row r="60" spans="1:4" ht="15.75">
      <c r="A60" s="29" t="s">
        <v>23</v>
      </c>
      <c r="B60" s="42" t="s">
        <v>24</v>
      </c>
      <c r="C60" s="43"/>
      <c r="D60" s="24">
        <f>SUM(D49:D59)</f>
        <v>3290118</v>
      </c>
    </row>
    <row r="61" spans="1:4" ht="15.75">
      <c r="A61" s="29"/>
      <c r="B61" s="40" t="s">
        <v>52</v>
      </c>
      <c r="C61" s="41"/>
      <c r="D61" s="24">
        <v>39622</v>
      </c>
    </row>
    <row r="62" spans="1:4" ht="15.75">
      <c r="A62" s="29" t="s">
        <v>50</v>
      </c>
      <c r="B62" s="42" t="s">
        <v>51</v>
      </c>
      <c r="C62" s="43"/>
      <c r="D62" s="24">
        <v>39622</v>
      </c>
    </row>
    <row r="63" spans="1:4" ht="15.75">
      <c r="A63" s="58" t="s">
        <v>36</v>
      </c>
      <c r="B63" s="59"/>
      <c r="C63" s="59"/>
      <c r="D63" s="59"/>
    </row>
    <row r="64" spans="1:4" ht="15.75">
      <c r="A64" s="22" t="s">
        <v>4</v>
      </c>
      <c r="B64" s="22" t="s">
        <v>4</v>
      </c>
      <c r="C64" s="30" t="s">
        <v>17</v>
      </c>
      <c r="D64" s="31">
        <f>D65+D66</f>
        <v>3339740</v>
      </c>
    </row>
    <row r="65" spans="1:4" ht="15.75">
      <c r="A65" s="22" t="s">
        <v>4</v>
      </c>
      <c r="B65" s="22" t="s">
        <v>4</v>
      </c>
      <c r="C65" s="32" t="s">
        <v>7</v>
      </c>
      <c r="D65" s="22">
        <f>D46</f>
        <v>3339740</v>
      </c>
    </row>
    <row r="66" spans="1:4" ht="15.75">
      <c r="A66" s="22" t="s">
        <v>4</v>
      </c>
      <c r="B66" s="22" t="s">
        <v>4</v>
      </c>
      <c r="C66" s="32" t="s">
        <v>8</v>
      </c>
      <c r="D66" s="22">
        <v>0</v>
      </c>
    </row>
    <row r="67" spans="1:4" ht="12.75">
      <c r="A67" s="4"/>
      <c r="B67" s="4"/>
      <c r="C67" s="4"/>
      <c r="D67" s="4"/>
    </row>
    <row r="68" spans="1:4" ht="12.75">
      <c r="A68" s="4"/>
      <c r="B68" s="4"/>
      <c r="C68" s="4"/>
      <c r="D68" s="4"/>
    </row>
    <row r="69" spans="1:4" ht="15.75">
      <c r="A69" s="44" t="s">
        <v>55</v>
      </c>
      <c r="B69" s="44"/>
      <c r="C69" s="44"/>
      <c r="D69" s="44"/>
    </row>
    <row r="70" spans="1:4" ht="12.75">
      <c r="A70" s="4"/>
      <c r="B70" s="4"/>
      <c r="C70" s="4"/>
      <c r="D70" s="4"/>
    </row>
    <row r="71" spans="1:4" ht="12.75">
      <c r="A71" s="4"/>
      <c r="B71" s="4"/>
      <c r="C71" s="4"/>
      <c r="D71" s="4"/>
    </row>
    <row r="72" spans="1:4" ht="12.75">
      <c r="A72" s="4"/>
      <c r="B72" s="4"/>
      <c r="C72" s="4"/>
      <c r="D72" s="4"/>
    </row>
    <row r="73" spans="1:4" ht="12.75">
      <c r="A73" s="4"/>
      <c r="B73" s="4"/>
      <c r="C73" s="4"/>
      <c r="D73" s="4"/>
    </row>
  </sheetData>
  <sheetProtection/>
  <mergeCells count="48">
    <mergeCell ref="B9:C9"/>
    <mergeCell ref="B10:C10"/>
    <mergeCell ref="A18:D18"/>
    <mergeCell ref="A8:D8"/>
    <mergeCell ref="A13:D13"/>
    <mergeCell ref="A35:D35"/>
    <mergeCell ref="B16:C16"/>
    <mergeCell ref="B32:C32"/>
    <mergeCell ref="B33:C33"/>
    <mergeCell ref="B34:C34"/>
    <mergeCell ref="A63:D63"/>
    <mergeCell ref="A41:D41"/>
    <mergeCell ref="B17:C17"/>
    <mergeCell ref="B23:C23"/>
    <mergeCell ref="B24:C24"/>
    <mergeCell ref="B30:C30"/>
    <mergeCell ref="B19:C19"/>
    <mergeCell ref="B56:C56"/>
    <mergeCell ref="B55:C55"/>
    <mergeCell ref="B37:C37"/>
    <mergeCell ref="B38:C38"/>
    <mergeCell ref="B31:C31"/>
    <mergeCell ref="B21:C21"/>
    <mergeCell ref="B20:C20"/>
    <mergeCell ref="B22:C22"/>
    <mergeCell ref="B25:C25"/>
    <mergeCell ref="B36:C36"/>
    <mergeCell ref="B27:C27"/>
    <mergeCell ref="B50:C50"/>
    <mergeCell ref="B53:C53"/>
    <mergeCell ref="B51:C51"/>
    <mergeCell ref="B54:C54"/>
    <mergeCell ref="B60:C60"/>
    <mergeCell ref="B26:C26"/>
    <mergeCell ref="B28:C28"/>
    <mergeCell ref="B29:C29"/>
    <mergeCell ref="A45:D45"/>
    <mergeCell ref="B52:C52"/>
    <mergeCell ref="A7:D7"/>
    <mergeCell ref="B59:C59"/>
    <mergeCell ref="B61:C61"/>
    <mergeCell ref="B62:C62"/>
    <mergeCell ref="A69:D69"/>
    <mergeCell ref="B57:C57"/>
    <mergeCell ref="B58:C58"/>
    <mergeCell ref="B48:C48"/>
    <mergeCell ref="B47:C47"/>
    <mergeCell ref="B49:C49"/>
  </mergeCells>
  <printOptions/>
  <pageMargins left="0.9055118110236221" right="0.5118110236220472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2022-02-08T13:18:41Z</cp:lastPrinted>
  <dcterms:created xsi:type="dcterms:W3CDTF">2019-10-18T11:31:34Z</dcterms:created>
  <dcterms:modified xsi:type="dcterms:W3CDTF">2022-02-08T13:18:52Z</dcterms:modified>
  <cp:category/>
  <cp:version/>
  <cp:contentType/>
  <cp:contentStatus/>
</cp:coreProperties>
</file>